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Aligns &amp; Borders" sheetId="1" r:id="rId1"/>
    <sheet name="Fonts" sheetId="2" r:id="rId2"/>
    <sheet name="Formulas" sheetId="3" r:id="rId3"/>
    <sheet name="NumFormats" sheetId="4" r:id="rId4"/>
    <sheet name="Merging" sheetId="5" r:id="rId5"/>
    <sheet name="Grouping" sheetId="6" r:id="rId6"/>
    <sheet name="Sales Receipt" sheetId="7" r:id="rId7"/>
  </sheets>
  <definedNames/>
  <calcPr fullCalcOnLoad="1"/>
</workbook>
</file>

<file path=xl/sharedStrings.xml><?xml version="1.0" encoding="utf-8"?>
<sst xmlns="http://schemas.openxmlformats.org/spreadsheetml/2006/main" count="93" uniqueCount="87">
  <si>
    <t>ALIGNH_LEFT</t>
  </si>
  <si>
    <t>ALIGNH_CENTER</t>
  </si>
  <si>
    <t>ALIGNH_RIGHT</t>
  </si>
  <si>
    <t>ALIGNV_TOP</t>
  </si>
  <si>
    <t>ALIGNV_CENTER</t>
  </si>
  <si>
    <t>ALIGNV_BOTTOM</t>
  </si>
  <si>
    <t>BORDERSTYLE_MEDIUM</t>
  </si>
  <si>
    <t>BORDERSTYLE_DASHED</t>
  </si>
  <si>
    <t>BORDERSTYLE_DOTTED</t>
  </si>
  <si>
    <t>BORDERSTYLE_THICK</t>
  </si>
  <si>
    <t>BORDERSTYLE_DOUBLE</t>
  </si>
  <si>
    <t>BORDERSTYLE_DASHDOT</t>
  </si>
  <si>
    <t>COLOR_RED</t>
  </si>
  <si>
    <t>COLOR_BLUE</t>
  </si>
  <si>
    <t>COLOR_YELLOW</t>
  </si>
  <si>
    <t>COLOR_PINK</t>
  </si>
  <si>
    <t>COLOR_GREEN</t>
  </si>
  <si>
    <t>COLOR_GRAY25</t>
  </si>
  <si>
    <t>Arial</t>
  </si>
  <si>
    <t>Arial Black</t>
  </si>
  <si>
    <t>Comic Sans MS</t>
  </si>
  <si>
    <t>Courier New</t>
  </si>
  <si>
    <t>Impact</t>
  </si>
  <si>
    <t>Times New Roman</t>
  </si>
  <si>
    <t>Verdana</t>
  </si>
  <si>
    <t>Text</t>
  </si>
  <si>
    <t>Vertical</t>
  </si>
  <si>
    <t>Normal</t>
  </si>
  <si>
    <t>Bold</t>
  </si>
  <si>
    <t>Italic</t>
  </si>
  <si>
    <t>Underline</t>
  </si>
  <si>
    <t>Strikeout</t>
  </si>
  <si>
    <t xml:space="preserve">SUM(B3:B5) = </t>
  </si>
  <si>
    <t xml:space="preserve">AVERAGE(B3:B5) = </t>
  </si>
  <si>
    <t xml:space="preserve">MAX(B3:B5) = </t>
  </si>
  <si>
    <t xml:space="preserve">MIX(B3:B5) = </t>
  </si>
  <si>
    <t xml:space="preserve">COUNT(B3:B5) = </t>
  </si>
  <si>
    <t xml:space="preserve">IF(B7 &gt; 100;"large";"small") = </t>
  </si>
  <si>
    <t xml:space="preserve">SQRT(25) = </t>
  </si>
  <si>
    <t xml:space="preserve">RAND() = </t>
  </si>
  <si>
    <t xml:space="preserve">2*PI() = </t>
  </si>
  <si>
    <t xml:space="preserve">UPPER("libxl") = </t>
  </si>
  <si>
    <t xml:space="preserve">LEFT("window";3) = </t>
  </si>
  <si>
    <t xml:space="preserve">LEN("string") = </t>
  </si>
  <si>
    <t xml:space="preserve">DATE(2010;3;11) = </t>
  </si>
  <si>
    <t xml:space="preserve">DAY(B23) = </t>
  </si>
  <si>
    <t xml:space="preserve">MONTH(B23) = </t>
  </si>
  <si>
    <t xml:space="preserve">YEAR(B23) = </t>
  </si>
  <si>
    <t xml:space="preserve">DAYS360(B23;TODAY()) = </t>
  </si>
  <si>
    <t xml:space="preserve">B3+100*(2-COS(0)) = </t>
  </si>
  <si>
    <t xml:space="preserve">ISNUMBER(B29) = </t>
  </si>
  <si>
    <t xml:space="preserve">AND(1;0) = </t>
  </si>
  <si>
    <t xml:space="preserve">HYPERLINK() = </t>
  </si>
  <si>
    <t>NUMFORMAT_NUMBER_D2</t>
  </si>
  <si>
    <t>NUMFORMAT_NUMBER_SEP</t>
  </si>
  <si>
    <t>NUMFORMAT_CURRENCY_NEGBRA</t>
  </si>
  <si>
    <t>NUMFORMAT_PERCENT</t>
  </si>
  <si>
    <t>NUMFORMAT_SCIENTIFIC_D2</t>
  </si>
  <si>
    <t>NUMFORMAT_FRACTION_ONEDIG</t>
  </si>
  <si>
    <t>NUMFORMAT_DATE</t>
  </si>
  <si>
    <t>NUMFORMAT_CUSTOM_MON_YY</t>
  </si>
  <si>
    <t>#.###</t>
  </si>
  <si>
    <t>#.00</t>
  </si>
  <si>
    <t>0.00 "dollars"</t>
  </si>
  <si>
    <t>[Red][&lt;=100];[Green][&gt;100]</t>
  </si>
  <si>
    <t>Hello World !</t>
  </si>
  <si>
    <t>Sales Receipt</t>
  </si>
  <si>
    <t>Apricot Ltd.</t>
  </si>
  <si>
    <t>Date:</t>
  </si>
  <si>
    <t>Receipt #:</t>
  </si>
  <si>
    <t>Sold to:</t>
  </si>
  <si>
    <t>John Smith</t>
  </si>
  <si>
    <t>Pineapple Ltd.</t>
  </si>
  <si>
    <t>123 Dreamland Street</t>
  </si>
  <si>
    <t>Moema, 52674</t>
  </si>
  <si>
    <t>Item #</t>
  </si>
  <si>
    <t>Description</t>
  </si>
  <si>
    <t>Qty</t>
  </si>
  <si>
    <t>Unit Price</t>
  </si>
  <si>
    <t>Line Total</t>
  </si>
  <si>
    <t xml:space="preserve">Subtotal </t>
  </si>
  <si>
    <t xml:space="preserve">Sales Tax </t>
  </si>
  <si>
    <t xml:space="preserve">Total </t>
  </si>
  <si>
    <t>Thank you for your business!</t>
  </si>
  <si>
    <t>Grapes</t>
  </si>
  <si>
    <t>Bananas</t>
  </si>
  <si>
    <t>Apples</t>
  </si>
</sst>
</file>

<file path=xl/styles.xml><?xml version="1.0" encoding="utf-8"?>
<styleSheet xmlns="http://schemas.openxmlformats.org/spreadsheetml/2006/main">
  <numFmts count="8">
    <numFmt numFmtId="164" formatCode="#.###"/>
    <numFmt numFmtId="165" formatCode="#.00"/>
    <numFmt numFmtId="166" formatCode="0.00 &quot;dollars&quot;"/>
    <numFmt numFmtId="167" formatCode="[Red][&lt;=100];[Green][&gt;100]"/>
    <numFmt numFmtId="168" formatCode="[$-409]mmmm\ d\,\ yyyy;@"/>
    <numFmt numFmtId="169" formatCode="[&lt;=9999999]###\-####;\(###\)\ ###\-####"/>
    <numFmt numFmtId="170" formatCode="#%_)"/>
    <numFmt numFmtId="171" formatCode="_($* # ##0.00_);_($* (# ##0.00);_($* -??_);_(@_)"/>
  </numFmts>
  <fonts count="29">
    <font>
      <sz val="10"/>
      <name val="Arial"/>
      <family val="0"/>
    </font>
    <font>
      <b/>
      <sz val="10"/>
      <color indexed="6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3"/>
      <name val="Arial"/>
      <family val="0"/>
    </font>
    <font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22"/>
      <name val="Arial"/>
      <family val="0"/>
    </font>
    <font>
      <sz val="16"/>
      <name val="Arial"/>
      <family val="0"/>
    </font>
    <font>
      <sz val="16"/>
      <name val="Arial Black"/>
      <family val="0"/>
    </font>
    <font>
      <sz val="16"/>
      <name val="Comic Sans MS"/>
      <family val="0"/>
    </font>
    <font>
      <sz val="16"/>
      <name val="Courier New"/>
      <family val="0"/>
    </font>
    <font>
      <sz val="16"/>
      <name val="Impact"/>
      <family val="0"/>
    </font>
    <font>
      <sz val="16"/>
      <name val="Times New Roman"/>
      <family val="0"/>
    </font>
    <font>
      <sz val="16"/>
      <name val="Verdana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25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name val="Arial"/>
      <family val="0"/>
    </font>
    <font>
      <strike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Century Gothic"/>
      <family val="0"/>
    </font>
    <font>
      <sz val="38"/>
      <color indexed="22"/>
      <name val="Century Gothic"/>
      <family val="0"/>
    </font>
    <font>
      <sz val="12"/>
      <name val="Century Gothic"/>
      <family val="0"/>
    </font>
    <font>
      <sz val="10"/>
      <name val="Century Gothic"/>
      <family val="0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0"/>
      </patternFill>
    </fill>
    <fill>
      <patternFill patternType="darkHorizontal">
        <fgColor indexed="12"/>
      </patternFill>
    </fill>
    <fill>
      <patternFill patternType="darkVertical">
        <fgColor indexed="13"/>
      </patternFill>
    </fill>
    <fill>
      <patternFill patternType="darkDown">
        <fgColor indexed="14"/>
      </patternFill>
    </fill>
    <fill>
      <patternFill patternType="lightVertical">
        <fgColor indexed="17"/>
      </patternFill>
    </fill>
    <fill>
      <patternFill patternType="lightGrid">
        <fgColor indexed="22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dashDot"/>
      <right style="dashDot"/>
      <top style="dashDot"/>
      <bottom style="dashDot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79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/>
      <protection/>
    </xf>
    <xf numFmtId="0" fontId="0" fillId="7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0" fillId="9" borderId="0" xfId="0" applyNumberFormat="1" applyFont="1" applyFill="1" applyBorder="1" applyAlignment="1" applyProtection="1">
      <alignment/>
      <protection/>
    </xf>
    <xf numFmtId="0" fontId="0" fillId="10" borderId="0" xfId="0" applyNumberFormat="1" applyFont="1" applyFill="1" applyBorder="1" applyAlignment="1" applyProtection="1">
      <alignment/>
      <protection/>
    </xf>
    <xf numFmtId="0" fontId="0" fillId="11" borderId="0" xfId="0" applyNumberFormat="1" applyFont="1" applyFill="1" applyBorder="1" applyAlignment="1" applyProtection="1">
      <alignment/>
      <protection/>
    </xf>
    <xf numFmtId="0" fontId="0" fillId="12" borderId="0" xfId="0" applyNumberFormat="1" applyFont="1" applyFill="1" applyBorder="1" applyAlignment="1" applyProtection="1">
      <alignment/>
      <protection/>
    </xf>
    <xf numFmtId="0" fontId="0" fillId="13" borderId="0" xfId="0" applyNumberFormat="1" applyFont="1" applyFill="1" applyBorder="1" applyAlignment="1" applyProtection="1">
      <alignment/>
      <protection/>
    </xf>
    <xf numFmtId="0" fontId="0" fillId="14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textRotation="255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Font="1" applyFill="1" applyBorder="1" applyAlignment="1" applyProtection="1">
      <alignment/>
      <protection/>
    </xf>
    <xf numFmtId="12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/>
      <protection/>
    </xf>
    <xf numFmtId="168" fontId="25" fillId="0" borderId="0" xfId="0" applyNumberFormat="1" applyFont="1" applyFill="1" applyBorder="1" applyAlignment="1" applyProtection="1">
      <alignment horizontal="left"/>
      <protection/>
    </xf>
    <xf numFmtId="169" fontId="25" fillId="0" borderId="0" xfId="0" applyNumberFormat="1" applyFont="1" applyFill="1" applyBorder="1" applyAlignment="1" applyProtection="1">
      <alignment horizontal="left"/>
      <protection/>
    </xf>
    <xf numFmtId="0" fontId="25" fillId="0" borderId="13" xfId="0" applyNumberFormat="1" applyFont="1" applyFill="1" applyBorder="1" applyAlignment="1" applyProtection="1">
      <alignment horizontal="left" vertical="center"/>
      <protection/>
    </xf>
    <xf numFmtId="170" fontId="25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171" fontId="25" fillId="0" borderId="1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476250</xdr:colOff>
      <xdr:row>2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238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"/>
  <sheetViews>
    <sheetView showGridLines="0" tabSelected="1" workbookViewId="0" topLeftCell="A1"/>
  </sheetViews>
  <sheetFormatPr defaultColWidth="9.140625" defaultRowHeight="12.75"/>
  <cols>
    <col min="2" max="2" width="30.7109375" style="0" customWidth="1"/>
    <col min="4" max="4" width="12.140625" style="0" customWidth="1"/>
    <col min="5" max="5" width="2.7109375" style="0" customWidth="1"/>
    <col min="6" max="6" width="15.7109375" style="0" customWidth="1"/>
    <col min="7" max="7" width="2.7109375" style="0" customWidth="1"/>
    <col min="8" max="8" width="16.140625" style="0" customWidth="1"/>
  </cols>
  <sheetData>
    <row r="3" spans="2:8" ht="12.75">
      <c r="B3" s="2" t="s">
        <v>0</v>
      </c>
      <c r="D3" s="5" t="s">
        <v>3</v>
      </c>
      <c r="F3" s="6" t="s">
        <v>4</v>
      </c>
      <c r="H3" s="7" t="s">
        <v>5</v>
      </c>
    </row>
    <row r="4" spans="4:8" ht="12.75">
      <c r="D4" s="5"/>
      <c r="F4" s="6"/>
      <c r="H4" s="7"/>
    </row>
    <row r="5" spans="2:8" ht="12.75">
      <c r="B5" s="3" t="s">
        <v>1</v>
      </c>
      <c r="D5" s="5"/>
      <c r="F5" s="6"/>
      <c r="H5" s="7"/>
    </row>
    <row r="6" spans="4:8" ht="12.75">
      <c r="D6" s="5"/>
      <c r="F6" s="6"/>
      <c r="H6" s="7"/>
    </row>
    <row r="7" spans="2:8" ht="12.75">
      <c r="B7" s="4" t="s">
        <v>2</v>
      </c>
      <c r="D7" s="5"/>
      <c r="F7" s="6"/>
      <c r="H7" s="7"/>
    </row>
    <row r="13" spans="2:8" ht="12.75">
      <c r="B13" s="8" t="s">
        <v>6</v>
      </c>
      <c r="D13" s="14"/>
      <c r="F13" s="20"/>
      <c r="H13" s="26" t="s">
        <v>12</v>
      </c>
    </row>
    <row r="15" spans="2:8" ht="12.75">
      <c r="B15" s="9" t="s">
        <v>7</v>
      </c>
      <c r="D15" s="15"/>
      <c r="F15" s="21"/>
      <c r="H15" s="27" t="s">
        <v>13</v>
      </c>
    </row>
    <row r="17" spans="2:8" ht="12.75">
      <c r="B17" s="10" t="s">
        <v>8</v>
      </c>
      <c r="D17" s="16"/>
      <c r="F17" s="22"/>
      <c r="H17" s="28" t="s">
        <v>14</v>
      </c>
    </row>
    <row r="19" spans="2:8" ht="12.75">
      <c r="B19" s="11" t="s">
        <v>9</v>
      </c>
      <c r="D19" s="17"/>
      <c r="F19" s="23"/>
      <c r="H19" s="29" t="s">
        <v>15</v>
      </c>
    </row>
    <row r="21" spans="2:8" ht="12.75">
      <c r="B21" s="12" t="s">
        <v>10</v>
      </c>
      <c r="D21" s="18"/>
      <c r="F21" s="24"/>
      <c r="H21" s="30" t="s">
        <v>16</v>
      </c>
    </row>
    <row r="23" spans="2:8" ht="12.75">
      <c r="B23" s="13" t="s">
        <v>11</v>
      </c>
      <c r="D23" s="19"/>
      <c r="F23" s="25"/>
      <c r="H23" s="31" t="s">
        <v>17</v>
      </c>
    </row>
  </sheetData>
  <mergeCells count="3">
    <mergeCell ref="D3:D7"/>
    <mergeCell ref="F3:F7"/>
    <mergeCell ref="H3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9"/>
  <sheetViews>
    <sheetView workbookViewId="0" topLeftCell="A1"/>
  </sheetViews>
  <sheetFormatPr defaultColWidth="9.140625" defaultRowHeight="12.75"/>
  <sheetData>
    <row r="3" spans="2:10" ht="12.75">
      <c r="B3" t="s">
        <v>27</v>
      </c>
      <c r="D3" s="32" t="s">
        <v>18</v>
      </c>
      <c r="H3" s="39" t="s">
        <v>25</v>
      </c>
      <c r="J3" s="46" t="s">
        <v>26</v>
      </c>
    </row>
    <row r="4" spans="2:10" ht="12.75">
      <c r="B4" s="47" t="s">
        <v>28</v>
      </c>
      <c r="D4" s="33" t="s">
        <v>19</v>
      </c>
      <c r="H4" s="40" t="s">
        <v>25</v>
      </c>
      <c r="J4" s="46"/>
    </row>
    <row r="5" spans="2:10" ht="12.75">
      <c r="B5" s="48" t="s">
        <v>29</v>
      </c>
      <c r="D5" s="34" t="s">
        <v>20</v>
      </c>
      <c r="H5" s="41" t="s">
        <v>25</v>
      </c>
      <c r="J5" s="46"/>
    </row>
    <row r="6" spans="2:10" ht="12.75">
      <c r="B6" s="49" t="s">
        <v>30</v>
      </c>
      <c r="D6" s="35" t="s">
        <v>21</v>
      </c>
      <c r="H6" s="42" t="s">
        <v>25</v>
      </c>
      <c r="J6" s="46"/>
    </row>
    <row r="7" spans="2:10" ht="12.75">
      <c r="B7" s="50" t="s">
        <v>31</v>
      </c>
      <c r="D7" s="36" t="s">
        <v>22</v>
      </c>
      <c r="H7" s="43" t="s">
        <v>25</v>
      </c>
      <c r="J7" s="46"/>
    </row>
    <row r="8" spans="4:10" ht="12.75">
      <c r="D8" s="37" t="s">
        <v>23</v>
      </c>
      <c r="H8" s="44" t="s">
        <v>25</v>
      </c>
      <c r="J8" s="46"/>
    </row>
    <row r="9" spans="4:10" ht="12.75">
      <c r="D9" s="38" t="s">
        <v>24</v>
      </c>
      <c r="H9" s="45" t="s">
        <v>25</v>
      </c>
      <c r="J9" s="46"/>
    </row>
  </sheetData>
  <mergeCells count="1">
    <mergeCell ref="J3:J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3"/>
  <sheetViews>
    <sheetView workbookViewId="0" topLeftCell="A1"/>
  </sheetViews>
  <sheetFormatPr defaultColWidth="9.140625" defaultRowHeight="12.75"/>
  <cols>
    <col min="1" max="1" width="27.7109375" style="0" customWidth="1"/>
    <col min="2" max="2" width="10.7109375" style="0" customWidth="1"/>
  </cols>
  <sheetData>
    <row r="3" ht="12.75">
      <c r="B3" s="51">
        <v>40</v>
      </c>
    </row>
    <row r="4" ht="12.75">
      <c r="B4" s="51">
        <v>30</v>
      </c>
    </row>
    <row r="5" ht="12.75">
      <c r="B5" s="51">
        <v>50</v>
      </c>
    </row>
    <row r="7" spans="1:2" ht="12.75">
      <c r="A7" s="52" t="s">
        <v>32</v>
      </c>
      <c r="B7" s="51">
        <f>SUM(B3:B5)</f>
        <v>0</v>
      </c>
    </row>
    <row r="8" spans="1:2" ht="12.75">
      <c r="A8" s="52" t="s">
        <v>33</v>
      </c>
      <c r="B8" s="51">
        <f>AVERAGE(B3:B5)</f>
        <v>0</v>
      </c>
    </row>
    <row r="9" spans="1:2" ht="12.75">
      <c r="A9" s="52" t="s">
        <v>34</v>
      </c>
      <c r="B9" s="51">
        <f>MAX(B3:B5)</f>
        <v>0</v>
      </c>
    </row>
    <row r="10" spans="1:2" ht="12.75">
      <c r="A10" s="52" t="s">
        <v>35</v>
      </c>
      <c r="B10" s="51">
        <f>MIN(B3:B5)</f>
        <v>0</v>
      </c>
    </row>
    <row r="11" spans="1:2" ht="12.75">
      <c r="A11" s="52" t="s">
        <v>36</v>
      </c>
      <c r="B11" s="51">
        <f>COUNT(B3:B5)</f>
        <v>0</v>
      </c>
    </row>
    <row r="13" spans="1:2" ht="12.75">
      <c r="A13" s="52" t="s">
        <v>37</v>
      </c>
      <c r="B13" s="51">
        <f>IF(B7&gt;100,"large","small")</f>
        <v>0</v>
      </c>
    </row>
    <row r="15" spans="1:2" ht="12.75">
      <c r="A15" s="52" t="s">
        <v>38</v>
      </c>
      <c r="B15" s="51">
        <f>SQRT(25)</f>
        <v>0</v>
      </c>
    </row>
    <row r="16" spans="1:2" ht="12.75">
      <c r="A16" s="52" t="s">
        <v>39</v>
      </c>
      <c r="B16" s="51">
        <f>RAND()</f>
        <v>0</v>
      </c>
    </row>
    <row r="17" spans="1:2" ht="12.75">
      <c r="A17" s="52" t="s">
        <v>40</v>
      </c>
      <c r="B17" s="51">
        <f>2*PI()</f>
        <v>0</v>
      </c>
    </row>
    <row r="19" spans="1:2" ht="12.75">
      <c r="A19" s="52" t="s">
        <v>41</v>
      </c>
      <c r="B19" s="51">
        <f>UPPER("libxl")</f>
        <v>0</v>
      </c>
    </row>
    <row r="20" spans="1:2" ht="12.75">
      <c r="A20" s="52" t="s">
        <v>42</v>
      </c>
      <c r="B20" s="51">
        <f>LEFT("window",3)</f>
        <v>0</v>
      </c>
    </row>
    <row r="21" spans="1:2" ht="12.75">
      <c r="A21" s="52" t="s">
        <v>43</v>
      </c>
      <c r="B21" s="51">
        <f>LEN("string")</f>
        <v>0</v>
      </c>
    </row>
    <row r="23" spans="1:2" ht="12.75">
      <c r="A23" s="52" t="s">
        <v>44</v>
      </c>
      <c r="B23" s="53">
        <f>DATE(2010,3,11)</f>
        <v>0</v>
      </c>
    </row>
    <row r="24" spans="1:2" ht="12.75">
      <c r="A24" s="52" t="s">
        <v>45</v>
      </c>
      <c r="B24" s="51">
        <f>DAY(B23)</f>
        <v>0</v>
      </c>
    </row>
    <row r="25" spans="1:2" ht="12.75">
      <c r="A25" s="52" t="s">
        <v>46</v>
      </c>
      <c r="B25" s="51">
        <f>MONTH(B23)</f>
        <v>0</v>
      </c>
    </row>
    <row r="26" spans="1:2" ht="12.75">
      <c r="A26" s="52" t="s">
        <v>47</v>
      </c>
      <c r="B26" s="51">
        <f>YEAR(B23)</f>
        <v>0</v>
      </c>
    </row>
    <row r="27" spans="1:2" ht="12.75">
      <c r="A27" s="52" t="s">
        <v>48</v>
      </c>
      <c r="B27" s="51">
        <f>DAYS360(B23,TODAY())</f>
        <v>0</v>
      </c>
    </row>
    <row r="29" spans="1:2" ht="12.75">
      <c r="A29" s="52" t="s">
        <v>49</v>
      </c>
      <c r="B29" s="51">
        <f>B3+100*(2-COS(0))</f>
        <v>0</v>
      </c>
    </row>
    <row r="30" spans="1:2" ht="12.75">
      <c r="A30" s="52" t="s">
        <v>50</v>
      </c>
      <c r="B30" s="51">
        <f>ISNUMBER(B29)</f>
        <v>0</v>
      </c>
    </row>
    <row r="31" spans="1:2" ht="12.75">
      <c r="A31" s="52" t="s">
        <v>51</v>
      </c>
      <c r="B31" s="51">
        <f>AND(1,0)</f>
        <v>0</v>
      </c>
    </row>
    <row r="33" spans="1:2" ht="12.75">
      <c r="A33" s="52" t="s">
        <v>52</v>
      </c>
      <c r="B33" s="54">
        <f>HYPERLINK("http://www.libxl.com")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6"/>
  <sheetViews>
    <sheetView workbookViewId="0" topLeftCell="A1"/>
  </sheetViews>
  <sheetFormatPr defaultColWidth="9.140625" defaultRowHeight="12.75"/>
  <cols>
    <col min="1" max="1" width="12.7109375" style="0" customWidth="1"/>
    <col min="2" max="2" width="38.7109375" style="0" customWidth="1"/>
    <col min="3" max="3" width="10.7109375" style="0" customWidth="1"/>
  </cols>
  <sheetData>
    <row r="4" spans="1:3" ht="12.75">
      <c r="A4">
        <v>2.5681</v>
      </c>
      <c r="B4" s="55" t="s">
        <v>53</v>
      </c>
      <c r="C4" s="56">
        <v>2.5681</v>
      </c>
    </row>
    <row r="5" spans="1:3" ht="12.75">
      <c r="A5">
        <v>2500000</v>
      </c>
      <c r="B5" s="55" t="s">
        <v>54</v>
      </c>
      <c r="C5" s="57">
        <v>2500000</v>
      </c>
    </row>
    <row r="6" spans="1:3" ht="12.75">
      <c r="A6">
        <v>-500</v>
      </c>
      <c r="B6" s="55" t="s">
        <v>55</v>
      </c>
      <c r="C6" s="58">
        <v>-500</v>
      </c>
    </row>
    <row r="7" spans="1:3" ht="12.75">
      <c r="A7">
        <v>-0.25</v>
      </c>
      <c r="B7" s="55" t="s">
        <v>56</v>
      </c>
      <c r="C7" s="59">
        <v>-0.25</v>
      </c>
    </row>
    <row r="8" spans="1:3" ht="12.75">
      <c r="A8">
        <v>890</v>
      </c>
      <c r="B8" s="55" t="s">
        <v>57</v>
      </c>
      <c r="C8" s="60">
        <v>890</v>
      </c>
    </row>
    <row r="9" spans="1:3" ht="12.75">
      <c r="A9">
        <v>0.75</v>
      </c>
      <c r="B9" s="55" t="s">
        <v>58</v>
      </c>
      <c r="C9" s="61">
        <v>0.75</v>
      </c>
    </row>
    <row r="10" spans="1:3" ht="12.75">
      <c r="A10">
        <v>40248</v>
      </c>
      <c r="B10" s="55" t="s">
        <v>59</v>
      </c>
      <c r="C10" s="62">
        <v>40248</v>
      </c>
    </row>
    <row r="11" spans="1:3" ht="12.75">
      <c r="A11">
        <v>40248</v>
      </c>
      <c r="B11" s="55" t="s">
        <v>60</v>
      </c>
      <c r="C11" s="63">
        <v>40248</v>
      </c>
    </row>
    <row r="13" spans="1:3" ht="12.75">
      <c r="A13">
        <v>20.5627</v>
      </c>
      <c r="B13" s="55" t="s">
        <v>61</v>
      </c>
      <c r="C13" s="64">
        <v>20.5627</v>
      </c>
    </row>
    <row r="14" spans="1:3" ht="12.75">
      <c r="A14">
        <v>4.8</v>
      </c>
      <c r="B14" s="55" t="s">
        <v>62</v>
      </c>
      <c r="C14" s="65">
        <v>4.8</v>
      </c>
    </row>
    <row r="15" spans="1:3" ht="12.75">
      <c r="A15">
        <v>1.23</v>
      </c>
      <c r="B15" s="55" t="s">
        <v>63</v>
      </c>
      <c r="C15" s="66">
        <v>1.23</v>
      </c>
    </row>
    <row r="16" spans="1:3" ht="12.75">
      <c r="A16">
        <v>60</v>
      </c>
      <c r="B16" s="55" t="s">
        <v>64</v>
      </c>
      <c r="C16" s="67">
        <v>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1"/>
  <sheetViews>
    <sheetView workbookViewId="0" topLeftCell="A1"/>
  </sheetViews>
  <sheetFormatPr defaultColWidth="9.140625" defaultRowHeight="12.75"/>
  <sheetData>
    <row r="4" spans="2:6" ht="12.75">
      <c r="B4" s="68" t="s">
        <v>65</v>
      </c>
      <c r="C4" s="68"/>
      <c r="D4" s="68"/>
      <c r="E4" s="68"/>
      <c r="F4" s="68"/>
    </row>
    <row r="5" spans="2:6" ht="12.75">
      <c r="B5" s="68"/>
      <c r="C5" s="68"/>
      <c r="D5" s="68"/>
      <c r="E5" s="68"/>
      <c r="F5" s="68"/>
    </row>
    <row r="6" spans="2:6" ht="12.75">
      <c r="B6" s="68"/>
      <c r="C6" s="68"/>
      <c r="D6" s="68"/>
      <c r="E6" s="68"/>
      <c r="F6" s="68"/>
    </row>
    <row r="8" spans="2:6" ht="12.75">
      <c r="B8" s="68">
        <v>1</v>
      </c>
      <c r="E8" s="68">
        <v>2</v>
      </c>
    </row>
    <row r="9" spans="2:6" ht="12.75"/>
    <row r="10" spans="2:6" ht="12.75"/>
    <row r="11" spans="2:6" ht="12.75"/>
    <row r="12" spans="2:6" ht="12.75"/>
    <row r="13" spans="2:6" ht="12.75"/>
    <row r="14" spans="2:6" ht="12.75"/>
    <row r="15" spans="2:6" ht="12.75"/>
    <row r="16" spans="2:6" ht="12.75"/>
    <row r="17" spans="2:6" ht="12.75"/>
    <row r="18" spans="2:6" ht="12.75"/>
    <row r="19" spans="2:6" ht="12.75"/>
    <row r="20" spans="2:6" ht="12.75"/>
    <row r="21" spans="2:6" ht="12.75"/>
  </sheetData>
  <mergeCells count="3">
    <mergeCell ref="B4:F6"/>
    <mergeCell ref="B8:C21"/>
    <mergeCell ref="E8:F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/>
  </sheetViews>
  <sheetFormatPr defaultColWidth="9.140625" defaultRowHeight="12.75" outlineLevelRow="2" outlineLevelCol="1"/>
  <cols>
    <col min="1" max="2" width="9.140625" style="0" hidden="1" customWidth="1" outlineLevel="1"/>
    <col min="5" max="8" width="9.140625" style="0" customWidth="1" outlineLevel="1"/>
  </cols>
  <sheetData>
    <row r="2" spans="1:10" ht="12.75">
      <c r="A2">
        <v>1</v>
      </c>
      <c r="B2">
        <v>7</v>
      </c>
      <c r="C2">
        <v>4</v>
      </c>
      <c r="D2">
        <v>0</v>
      </c>
      <c r="E2">
        <v>9</v>
      </c>
      <c r="F2">
        <v>4</v>
      </c>
      <c r="G2">
        <v>8</v>
      </c>
      <c r="H2">
        <v>8</v>
      </c>
      <c r="I2">
        <v>2</v>
      </c>
      <c r="J2">
        <v>4</v>
      </c>
    </row>
    <row r="3" spans="1:10" ht="12.75">
      <c r="A3">
        <v>5</v>
      </c>
      <c r="B3">
        <v>5</v>
      </c>
      <c r="C3">
        <v>1</v>
      </c>
      <c r="D3">
        <v>7</v>
      </c>
      <c r="E3">
        <v>1</v>
      </c>
      <c r="F3">
        <v>1</v>
      </c>
      <c r="G3">
        <v>5</v>
      </c>
      <c r="H3">
        <v>2</v>
      </c>
      <c r="I3">
        <v>7</v>
      </c>
      <c r="J3">
        <v>6</v>
      </c>
    </row>
    <row r="4" spans="1:10" ht="12.75" hidden="1" outlineLevel="1">
      <c r="A4">
        <v>1</v>
      </c>
      <c r="B4">
        <v>4</v>
      </c>
      <c r="C4">
        <v>2</v>
      </c>
      <c r="D4">
        <v>3</v>
      </c>
      <c r="E4">
        <v>2</v>
      </c>
      <c r="F4">
        <v>2</v>
      </c>
      <c r="G4">
        <v>1</v>
      </c>
      <c r="H4">
        <v>6</v>
      </c>
      <c r="I4">
        <v>8</v>
      </c>
      <c r="J4">
        <v>5</v>
      </c>
    </row>
    <row r="5" spans="1:10" ht="12.75" hidden="1" outlineLevel="1">
      <c r="A5">
        <v>7</v>
      </c>
      <c r="B5">
        <v>6</v>
      </c>
      <c r="C5">
        <v>1</v>
      </c>
      <c r="D5">
        <v>8</v>
      </c>
      <c r="E5">
        <v>9</v>
      </c>
      <c r="F5">
        <v>2</v>
      </c>
      <c r="G5">
        <v>7</v>
      </c>
      <c r="H5">
        <v>9</v>
      </c>
      <c r="I5">
        <v>5</v>
      </c>
      <c r="J5">
        <v>4</v>
      </c>
    </row>
    <row r="6" spans="1:10" ht="12.75" hidden="1" outlineLevel="1">
      <c r="A6">
        <v>3</v>
      </c>
      <c r="B6">
        <v>1</v>
      </c>
      <c r="C6">
        <v>2</v>
      </c>
      <c r="D6">
        <v>3</v>
      </c>
      <c r="E6">
        <v>3</v>
      </c>
      <c r="F6">
        <v>4</v>
      </c>
      <c r="G6">
        <v>1</v>
      </c>
      <c r="H6">
        <v>1</v>
      </c>
      <c r="I6">
        <v>3</v>
      </c>
      <c r="J6">
        <v>8</v>
      </c>
    </row>
    <row r="7" spans="1:10" ht="12.75" hidden="1" outlineLevel="1">
      <c r="A7">
        <v>7</v>
      </c>
      <c r="B7">
        <v>4</v>
      </c>
      <c r="C7">
        <v>2</v>
      </c>
      <c r="D7">
        <v>7</v>
      </c>
      <c r="E7">
        <v>7</v>
      </c>
      <c r="F7">
        <v>9</v>
      </c>
      <c r="G7">
        <v>3</v>
      </c>
      <c r="H7">
        <v>1</v>
      </c>
      <c r="I7">
        <v>9</v>
      </c>
      <c r="J7">
        <v>8</v>
      </c>
    </row>
    <row r="8" spans="1:10" ht="12.75">
      <c r="A8">
        <v>6</v>
      </c>
      <c r="B8">
        <v>5</v>
      </c>
      <c r="C8">
        <v>0</v>
      </c>
      <c r="D8">
        <v>2</v>
      </c>
      <c r="E8">
        <v>8</v>
      </c>
      <c r="F8">
        <v>6</v>
      </c>
      <c r="G8">
        <v>0</v>
      </c>
      <c r="H8">
        <v>2</v>
      </c>
      <c r="I8">
        <v>4</v>
      </c>
      <c r="J8">
        <v>8</v>
      </c>
    </row>
    <row r="9" spans="1:10" ht="12.75">
      <c r="A9">
        <v>6</v>
      </c>
      <c r="B9">
        <v>5</v>
      </c>
      <c r="C9">
        <v>0</v>
      </c>
      <c r="D9">
        <v>9</v>
      </c>
      <c r="E9">
        <v>0</v>
      </c>
      <c r="F9">
        <v>0</v>
      </c>
      <c r="G9">
        <v>6</v>
      </c>
      <c r="H9">
        <v>1</v>
      </c>
      <c r="I9">
        <v>3</v>
      </c>
      <c r="J9">
        <v>8</v>
      </c>
    </row>
    <row r="10" spans="1:10" ht="12.75">
      <c r="A10">
        <v>9</v>
      </c>
      <c r="B10">
        <v>3</v>
      </c>
      <c r="C10">
        <v>4</v>
      </c>
      <c r="D10">
        <v>4</v>
      </c>
      <c r="E10">
        <v>6</v>
      </c>
      <c r="F10">
        <v>0</v>
      </c>
      <c r="G10">
        <v>6</v>
      </c>
      <c r="H10">
        <v>6</v>
      </c>
      <c r="I10">
        <v>1</v>
      </c>
      <c r="J10">
        <v>8</v>
      </c>
    </row>
    <row r="11" spans="1:10" ht="12.75" outlineLevel="1">
      <c r="A11">
        <v>4</v>
      </c>
      <c r="B11">
        <v>9</v>
      </c>
      <c r="C11">
        <v>6</v>
      </c>
      <c r="D11">
        <v>3</v>
      </c>
      <c r="E11">
        <v>7</v>
      </c>
      <c r="F11">
        <v>8</v>
      </c>
      <c r="G11">
        <v>8</v>
      </c>
      <c r="H11">
        <v>2</v>
      </c>
      <c r="I11">
        <v>9</v>
      </c>
      <c r="J11">
        <v>1</v>
      </c>
    </row>
    <row r="12" spans="1:10" ht="12.75" outlineLevel="1">
      <c r="A12">
        <v>3</v>
      </c>
      <c r="B12">
        <v>5</v>
      </c>
      <c r="C12">
        <v>9</v>
      </c>
      <c r="D12">
        <v>8</v>
      </c>
      <c r="E12">
        <v>4</v>
      </c>
      <c r="F12">
        <v>0</v>
      </c>
      <c r="G12">
        <v>7</v>
      </c>
      <c r="H12">
        <v>6</v>
      </c>
      <c r="I12">
        <v>3</v>
      </c>
      <c r="J12">
        <v>6</v>
      </c>
    </row>
    <row r="13" spans="1:10" ht="12.75" outlineLevel="1">
      <c r="A13">
        <v>1</v>
      </c>
      <c r="B13">
        <v>5</v>
      </c>
      <c r="C13">
        <v>4</v>
      </c>
      <c r="D13">
        <v>2</v>
      </c>
      <c r="E13">
        <v>0</v>
      </c>
      <c r="F13">
        <v>9</v>
      </c>
      <c r="G13">
        <v>7</v>
      </c>
      <c r="H13">
        <v>3</v>
      </c>
      <c r="I13">
        <v>7</v>
      </c>
      <c r="J13">
        <v>2</v>
      </c>
    </row>
    <row r="14" spans="1:10" ht="12.75" outlineLevel="1">
      <c r="A14">
        <v>6</v>
      </c>
      <c r="B14">
        <v>0</v>
      </c>
      <c r="C14">
        <v>1</v>
      </c>
      <c r="D14">
        <v>6</v>
      </c>
      <c r="E14">
        <v>5</v>
      </c>
      <c r="F14">
        <v>7</v>
      </c>
      <c r="G14">
        <v>5</v>
      </c>
      <c r="H14">
        <v>4</v>
      </c>
      <c r="I14">
        <v>1</v>
      </c>
      <c r="J14">
        <v>2</v>
      </c>
    </row>
    <row r="15" spans="1:10" ht="12.75" outlineLevel="2">
      <c r="A15">
        <v>0</v>
      </c>
      <c r="B15">
        <v>0</v>
      </c>
      <c r="C15">
        <v>1</v>
      </c>
      <c r="D15">
        <v>4</v>
      </c>
      <c r="E15">
        <v>6</v>
      </c>
      <c r="F15">
        <v>0</v>
      </c>
      <c r="G15">
        <v>7</v>
      </c>
      <c r="H15">
        <v>1</v>
      </c>
      <c r="I15">
        <v>7</v>
      </c>
      <c r="J15">
        <v>7</v>
      </c>
    </row>
    <row r="16" spans="1:10" ht="12.75" outlineLevel="2">
      <c r="A16">
        <v>7</v>
      </c>
      <c r="B16">
        <v>7</v>
      </c>
      <c r="C16">
        <v>3</v>
      </c>
      <c r="D16">
        <v>3</v>
      </c>
      <c r="E16">
        <v>5</v>
      </c>
      <c r="F16">
        <v>9</v>
      </c>
      <c r="G16">
        <v>9</v>
      </c>
      <c r="H16">
        <v>8</v>
      </c>
      <c r="I16">
        <v>1</v>
      </c>
      <c r="J16">
        <v>8</v>
      </c>
    </row>
    <row r="17" spans="1:10" ht="12.75" outlineLevel="2">
      <c r="A17">
        <v>2</v>
      </c>
      <c r="B17">
        <v>6</v>
      </c>
      <c r="C17">
        <v>6</v>
      </c>
      <c r="D17">
        <v>0</v>
      </c>
      <c r="E17">
        <v>3</v>
      </c>
      <c r="F17">
        <v>8</v>
      </c>
      <c r="G17">
        <v>0</v>
      </c>
      <c r="H17">
        <v>1</v>
      </c>
      <c r="I17">
        <v>2</v>
      </c>
      <c r="J17">
        <v>5</v>
      </c>
    </row>
    <row r="18" spans="1:10" ht="12.75" outlineLevel="1">
      <c r="A18">
        <v>0</v>
      </c>
      <c r="B18">
        <v>9</v>
      </c>
      <c r="C18">
        <v>4</v>
      </c>
      <c r="D18">
        <v>7</v>
      </c>
      <c r="E18">
        <v>8</v>
      </c>
      <c r="F18">
        <v>3</v>
      </c>
      <c r="G18">
        <v>5</v>
      </c>
      <c r="H18">
        <v>1</v>
      </c>
      <c r="I18">
        <v>2</v>
      </c>
      <c r="J18">
        <v>0</v>
      </c>
    </row>
    <row r="19" spans="1:10" ht="12.75" outlineLevel="1">
      <c r="A19">
        <v>1</v>
      </c>
      <c r="B19">
        <v>6</v>
      </c>
      <c r="C19">
        <v>4</v>
      </c>
      <c r="D19">
        <v>0</v>
      </c>
      <c r="E19">
        <v>6</v>
      </c>
      <c r="F19">
        <v>1</v>
      </c>
      <c r="G19">
        <v>8</v>
      </c>
      <c r="H19">
        <v>9</v>
      </c>
      <c r="I19">
        <v>8</v>
      </c>
      <c r="J19">
        <v>4</v>
      </c>
    </row>
    <row r="20" spans="1:10" ht="12.75" outlineLevel="2">
      <c r="A20">
        <v>1</v>
      </c>
      <c r="B20">
        <v>4</v>
      </c>
      <c r="C20">
        <v>3</v>
      </c>
      <c r="D20">
        <v>9</v>
      </c>
      <c r="E20">
        <v>8</v>
      </c>
      <c r="F20">
        <v>8</v>
      </c>
      <c r="G20">
        <v>0</v>
      </c>
      <c r="H20">
        <v>8</v>
      </c>
      <c r="I20">
        <v>7</v>
      </c>
      <c r="J20">
        <v>7</v>
      </c>
    </row>
    <row r="21" spans="1:10" ht="12.75" outlineLevel="2">
      <c r="A21">
        <v>8</v>
      </c>
      <c r="B21">
        <v>3</v>
      </c>
      <c r="C21">
        <v>8</v>
      </c>
      <c r="D21">
        <v>3</v>
      </c>
      <c r="E21">
        <v>7</v>
      </c>
      <c r="F21">
        <v>1</v>
      </c>
      <c r="G21">
        <v>0</v>
      </c>
      <c r="H21">
        <v>7</v>
      </c>
      <c r="I21">
        <v>3</v>
      </c>
      <c r="J21">
        <v>4</v>
      </c>
    </row>
    <row r="22" spans="1:10" ht="12.75" outlineLevel="2">
      <c r="A22">
        <v>9</v>
      </c>
      <c r="B22">
        <v>6</v>
      </c>
      <c r="C22">
        <v>5</v>
      </c>
      <c r="D22">
        <v>1</v>
      </c>
      <c r="E22">
        <v>0</v>
      </c>
      <c r="F22">
        <v>9</v>
      </c>
      <c r="G22">
        <v>9</v>
      </c>
      <c r="H22">
        <v>6</v>
      </c>
      <c r="I22">
        <v>8</v>
      </c>
      <c r="J22">
        <v>3</v>
      </c>
    </row>
    <row r="23" spans="1:10" ht="12.75" outlineLevel="1">
      <c r="A23">
        <v>4</v>
      </c>
      <c r="B23">
        <v>8</v>
      </c>
      <c r="C23">
        <v>4</v>
      </c>
      <c r="D23">
        <v>9</v>
      </c>
      <c r="E23">
        <v>9</v>
      </c>
      <c r="F23">
        <v>2</v>
      </c>
      <c r="G23">
        <v>5</v>
      </c>
      <c r="H23">
        <v>5</v>
      </c>
      <c r="I23">
        <v>3</v>
      </c>
      <c r="J23">
        <v>3</v>
      </c>
    </row>
    <row r="24" spans="1:10" ht="12.75" outlineLevel="1">
      <c r="A24">
        <v>3</v>
      </c>
      <c r="B24">
        <v>7</v>
      </c>
      <c r="C24">
        <v>4</v>
      </c>
      <c r="D24">
        <v>3</v>
      </c>
      <c r="E24">
        <v>8</v>
      </c>
      <c r="F24">
        <v>0</v>
      </c>
      <c r="G24">
        <v>8</v>
      </c>
      <c r="H24">
        <v>8</v>
      </c>
      <c r="I24">
        <v>0</v>
      </c>
      <c r="J24">
        <v>6</v>
      </c>
    </row>
    <row r="25" spans="1:10" ht="12.75" outlineLevel="1">
      <c r="A25">
        <v>8</v>
      </c>
      <c r="B25">
        <v>1</v>
      </c>
      <c r="C25">
        <v>9</v>
      </c>
      <c r="D25">
        <v>8</v>
      </c>
      <c r="E25">
        <v>9</v>
      </c>
      <c r="F25">
        <v>7</v>
      </c>
      <c r="G25">
        <v>2</v>
      </c>
      <c r="H25">
        <v>2</v>
      </c>
      <c r="I25">
        <v>8</v>
      </c>
      <c r="J25">
        <v>2</v>
      </c>
    </row>
    <row r="26" spans="1:10" ht="12.75" outlineLevel="1">
      <c r="A26">
        <v>8</v>
      </c>
      <c r="B26">
        <v>9</v>
      </c>
      <c r="C26">
        <v>0</v>
      </c>
      <c r="D26">
        <v>7</v>
      </c>
      <c r="E26">
        <v>8</v>
      </c>
      <c r="F26">
        <v>1</v>
      </c>
      <c r="G26">
        <v>5</v>
      </c>
      <c r="H26">
        <v>8</v>
      </c>
      <c r="I26">
        <v>6</v>
      </c>
      <c r="J26">
        <v>1</v>
      </c>
    </row>
    <row r="27" spans="1:10" ht="12.75">
      <c r="A27">
        <v>2</v>
      </c>
      <c r="B27">
        <v>4</v>
      </c>
      <c r="C27">
        <v>2</v>
      </c>
      <c r="D27">
        <v>5</v>
      </c>
      <c r="E27">
        <v>8</v>
      </c>
      <c r="F27">
        <v>6</v>
      </c>
      <c r="G27">
        <v>2</v>
      </c>
      <c r="H27">
        <v>6</v>
      </c>
      <c r="I27">
        <v>5</v>
      </c>
      <c r="J27">
        <v>3</v>
      </c>
    </row>
    <row r="28" spans="1:10" ht="12.75">
      <c r="A28">
        <v>9</v>
      </c>
      <c r="B28">
        <v>2</v>
      </c>
      <c r="C28">
        <v>4</v>
      </c>
      <c r="D28">
        <v>6</v>
      </c>
      <c r="E28">
        <v>1</v>
      </c>
      <c r="F28">
        <v>8</v>
      </c>
      <c r="G28">
        <v>2</v>
      </c>
      <c r="H28">
        <v>1</v>
      </c>
      <c r="I28">
        <v>1</v>
      </c>
      <c r="J28">
        <v>9</v>
      </c>
    </row>
    <row r="29" spans="1:10" ht="12.75">
      <c r="A29">
        <v>7</v>
      </c>
      <c r="B29">
        <v>6</v>
      </c>
      <c r="C29">
        <v>2</v>
      </c>
      <c r="D29">
        <v>9</v>
      </c>
      <c r="E29">
        <v>5</v>
      </c>
      <c r="F29">
        <v>2</v>
      </c>
      <c r="G29">
        <v>0</v>
      </c>
      <c r="H29">
        <v>0</v>
      </c>
      <c r="I29">
        <v>3</v>
      </c>
      <c r="J29">
        <v>9</v>
      </c>
    </row>
    <row r="30" spans="1:10" ht="12.75">
      <c r="A30">
        <v>1</v>
      </c>
      <c r="B30">
        <v>8</v>
      </c>
      <c r="C30">
        <v>1</v>
      </c>
      <c r="D30">
        <v>9</v>
      </c>
      <c r="E30">
        <v>5</v>
      </c>
      <c r="F30">
        <v>3</v>
      </c>
      <c r="G30">
        <v>2</v>
      </c>
      <c r="H30">
        <v>5</v>
      </c>
      <c r="I30">
        <v>2</v>
      </c>
      <c r="J30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43"/>
  <sheetViews>
    <sheetView showGridLines="0" workbookViewId="0" topLeftCell="A1"/>
  </sheetViews>
  <sheetFormatPr defaultColWidth="9.140625" defaultRowHeight="12.75"/>
  <cols>
    <col min="1" max="1" width="10.7109375" style="0" customWidth="1"/>
    <col min="2" max="2" width="36.7109375" style="0" customWidth="1"/>
    <col min="3" max="4" width="11.7109375" style="0" customWidth="1"/>
    <col min="5" max="6" width="15.7109375" style="0" customWidth="1"/>
  </cols>
  <sheetData>
    <row r="3" spans="2:5" ht="47.25" customHeight="1">
      <c r="B3" s="70" t="s">
        <v>66</v>
      </c>
      <c r="C3" s="70"/>
      <c r="D3" s="70"/>
      <c r="E3" s="70"/>
    </row>
    <row r="5" spans="1:5" ht="12.75">
      <c r="A5" s="71" t="s">
        <v>67</v>
      </c>
      <c r="D5" s="69" t="s">
        <v>68</v>
      </c>
      <c r="E5" s="72">
        <f ca="1">TODAY()</f>
        <v>0</v>
      </c>
    </row>
    <row r="6" spans="4:5" ht="12.75">
      <c r="D6" s="69" t="s">
        <v>69</v>
      </c>
      <c r="E6" s="69">
        <v>652</v>
      </c>
    </row>
    <row r="9" spans="1:2" ht="12.75">
      <c r="A9" s="69" t="s">
        <v>70</v>
      </c>
      <c r="B9" s="69" t="s">
        <v>71</v>
      </c>
    </row>
    <row r="10" ht="12.75">
      <c r="B10" s="69" t="s">
        <v>72</v>
      </c>
    </row>
    <row r="11" ht="12.75">
      <c r="B11" s="69" t="s">
        <v>73</v>
      </c>
    </row>
    <row r="12" ht="12.75">
      <c r="B12" s="69" t="s">
        <v>74</v>
      </c>
    </row>
    <row r="13" ht="12.75">
      <c r="B13" s="73">
        <v>2659872055</v>
      </c>
    </row>
    <row r="15" spans="1:5" ht="12.75">
      <c r="A15" s="69" t="s">
        <v>75</v>
      </c>
      <c r="B15" s="69" t="s">
        <v>76</v>
      </c>
      <c r="C15" s="69" t="s">
        <v>77</v>
      </c>
      <c r="D15" s="69" t="s">
        <v>78</v>
      </c>
      <c r="E15" s="69" t="s">
        <v>79</v>
      </c>
    </row>
    <row r="16" spans="1:5" ht="15" customHeight="1">
      <c r="A16" s="74">
        <v>45</v>
      </c>
      <c r="B16" s="74" t="s">
        <v>84</v>
      </c>
      <c r="C16" s="74">
        <v>250</v>
      </c>
      <c r="D16" s="78">
        <v>4.5</v>
      </c>
      <c r="E16" s="78">
        <f>IF(C16&gt;0,ABS(C16*D16),"")</f>
        <v>0</v>
      </c>
    </row>
    <row r="17" spans="1:5" ht="15" customHeight="1">
      <c r="A17" s="74">
        <v>12</v>
      </c>
      <c r="B17" s="74" t="s">
        <v>85</v>
      </c>
      <c r="C17" s="74">
        <v>480</v>
      </c>
      <c r="D17" s="78">
        <v>1.4</v>
      </c>
      <c r="E17" s="78">
        <f>IF(C17&gt;0,ABS(C17*D17),"")</f>
        <v>0</v>
      </c>
    </row>
    <row r="18" spans="1:5" ht="15" customHeight="1">
      <c r="A18" s="74">
        <v>19</v>
      </c>
      <c r="B18" s="74" t="s">
        <v>86</v>
      </c>
      <c r="C18" s="74">
        <v>180</v>
      </c>
      <c r="D18" s="78">
        <v>2.8</v>
      </c>
      <c r="E18" s="78">
        <f>IF(C18&gt;0,ABS(C18*D18),"")</f>
        <v>0</v>
      </c>
    </row>
    <row r="19" spans="1:5" ht="15" customHeight="1">
      <c r="A19" s="74"/>
      <c r="B19" s="74"/>
      <c r="C19" s="74"/>
      <c r="D19" s="78"/>
      <c r="E19" s="78">
        <f>IF(C19&gt;0,ABS(C19*D19),"")</f>
        <v>0</v>
      </c>
    </row>
    <row r="20" spans="1:5" ht="15" customHeight="1">
      <c r="A20" s="74"/>
      <c r="B20" s="74"/>
      <c r="C20" s="74"/>
      <c r="D20" s="78"/>
      <c r="E20" s="78">
        <f>IF(C20&gt;0,ABS(C20*D20),"")</f>
        <v>0</v>
      </c>
    </row>
    <row r="21" spans="1:5" ht="15" customHeight="1">
      <c r="A21" s="74"/>
      <c r="B21" s="74"/>
      <c r="C21" s="74"/>
      <c r="D21" s="78"/>
      <c r="E21" s="78">
        <f>IF(C21&gt;0,ABS(C21*D21),"")</f>
        <v>0</v>
      </c>
    </row>
    <row r="22" spans="1:5" ht="15" customHeight="1">
      <c r="A22" s="74"/>
      <c r="B22" s="74"/>
      <c r="C22" s="74"/>
      <c r="D22" s="78"/>
      <c r="E22" s="78">
        <f>IF(C22&gt;0,ABS(C22*D22),"")</f>
        <v>0</v>
      </c>
    </row>
    <row r="23" spans="1:5" ht="15" customHeight="1">
      <c r="A23" s="74"/>
      <c r="B23" s="74"/>
      <c r="C23" s="74"/>
      <c r="D23" s="78"/>
      <c r="E23" s="78">
        <f>IF(C23&gt;0,ABS(C23*D23),"")</f>
        <v>0</v>
      </c>
    </row>
    <row r="24" spans="1:5" ht="15" customHeight="1">
      <c r="A24" s="74"/>
      <c r="B24" s="74"/>
      <c r="C24" s="74"/>
      <c r="D24" s="78"/>
      <c r="E24" s="78">
        <f>IF(C24&gt;0,ABS(C24*D24),"")</f>
        <v>0</v>
      </c>
    </row>
    <row r="25" spans="1:5" ht="15" customHeight="1">
      <c r="A25" s="74"/>
      <c r="B25" s="74"/>
      <c r="C25" s="74"/>
      <c r="D25" s="78"/>
      <c r="E25" s="78">
        <f>IF(C25&gt;0,ABS(C25*D25),"")</f>
        <v>0</v>
      </c>
    </row>
    <row r="26" spans="1:5" ht="15" customHeight="1">
      <c r="A26" s="74"/>
      <c r="B26" s="74"/>
      <c r="C26" s="74"/>
      <c r="D26" s="78"/>
      <c r="E26" s="78">
        <f>IF(C26&gt;0,ABS(C26*D26),"")</f>
        <v>0</v>
      </c>
    </row>
    <row r="27" spans="1:5" ht="15" customHeight="1">
      <c r="A27" s="74"/>
      <c r="B27" s="74"/>
      <c r="C27" s="74"/>
      <c r="D27" s="78"/>
      <c r="E27" s="78">
        <f>IF(C27&gt;0,ABS(C27*D27),"")</f>
        <v>0</v>
      </c>
    </row>
    <row r="28" spans="1:5" ht="15" customHeight="1">
      <c r="A28" s="74"/>
      <c r="B28" s="74"/>
      <c r="C28" s="74"/>
      <c r="D28" s="78"/>
      <c r="E28" s="78">
        <f>IF(C28&gt;0,ABS(C28*D28),"")</f>
        <v>0</v>
      </c>
    </row>
    <row r="29" spans="1:5" ht="15" customHeight="1">
      <c r="A29" s="74"/>
      <c r="B29" s="74"/>
      <c r="C29" s="74"/>
      <c r="D29" s="78"/>
      <c r="E29" s="78">
        <f>IF(C29&gt;0,ABS(C29*D29),"")</f>
        <v>0</v>
      </c>
    </row>
    <row r="30" spans="1:5" ht="15" customHeight="1">
      <c r="A30" s="74"/>
      <c r="B30" s="74"/>
      <c r="C30" s="74"/>
      <c r="D30" s="78"/>
      <c r="E30" s="78">
        <f>IF(C30&gt;0,ABS(C30*D30),"")</f>
        <v>0</v>
      </c>
    </row>
    <row r="31" spans="1:5" ht="15" customHeight="1">
      <c r="A31" s="74"/>
      <c r="B31" s="74"/>
      <c r="C31" s="74"/>
      <c r="D31" s="78"/>
      <c r="E31" s="78">
        <f>IF(C31&gt;0,ABS(C31*D31),"")</f>
        <v>0</v>
      </c>
    </row>
    <row r="32" spans="1:5" ht="15" customHeight="1">
      <c r="A32" s="74"/>
      <c r="B32" s="74"/>
      <c r="C32" s="74"/>
      <c r="D32" s="78"/>
      <c r="E32" s="78">
        <f>IF(C32&gt;0,ABS(C32*D32),"")</f>
        <v>0</v>
      </c>
    </row>
    <row r="33" spans="1:5" ht="15" customHeight="1">
      <c r="A33" s="74"/>
      <c r="B33" s="74"/>
      <c r="C33" s="74"/>
      <c r="D33" s="78"/>
      <c r="E33" s="78">
        <f>IF(C33&gt;0,ABS(C33*D33),"")</f>
        <v>0</v>
      </c>
    </row>
    <row r="34" spans="1:5" ht="15" customHeight="1">
      <c r="A34" s="74"/>
      <c r="B34" s="74"/>
      <c r="C34" s="74"/>
      <c r="D34" s="78"/>
      <c r="E34" s="78">
        <f>IF(C34&gt;0,ABS(C34*D34),"")</f>
        <v>0</v>
      </c>
    </row>
    <row r="35" spans="1:5" ht="15" customHeight="1">
      <c r="A35" s="74"/>
      <c r="B35" s="74"/>
      <c r="C35" s="74"/>
      <c r="D35" s="78"/>
      <c r="E35" s="78">
        <f>IF(C35&gt;0,ABS(C35*D35),"")</f>
        <v>0</v>
      </c>
    </row>
    <row r="36" spans="1:5" ht="15" customHeight="1">
      <c r="A36" s="74"/>
      <c r="B36" s="74"/>
      <c r="C36" s="74"/>
      <c r="D36" s="78"/>
      <c r="E36" s="78">
        <f>IF(C36&gt;0,ABS(C36*D36),"")</f>
        <v>0</v>
      </c>
    </row>
    <row r="37" spans="1:5" ht="15" customHeight="1">
      <c r="A37" s="74"/>
      <c r="B37" s="74"/>
      <c r="C37" s="74"/>
      <c r="D37" s="78"/>
      <c r="E37" s="78">
        <f>IF(C37&gt;0,ABS(C37*D37),"")</f>
        <v>0</v>
      </c>
    </row>
    <row r="38" spans="1:5" ht="15" customHeight="1">
      <c r="A38" s="74"/>
      <c r="B38" s="74"/>
      <c r="C38" s="74"/>
      <c r="D38" s="78"/>
      <c r="E38" s="78">
        <f>IF(C38&gt;0,ABS(C38*D38),"")</f>
        <v>0</v>
      </c>
    </row>
    <row r="39" spans="4:5" ht="15" customHeight="1">
      <c r="D39" s="76" t="s">
        <v>80</v>
      </c>
      <c r="E39" s="78">
        <f>SUM(E16:E38)</f>
        <v>0</v>
      </c>
    </row>
    <row r="40" spans="4:5" ht="15" customHeight="1">
      <c r="D40" s="76" t="s">
        <v>81</v>
      </c>
      <c r="E40" s="75">
        <v>0.2</v>
      </c>
    </row>
    <row r="41" spans="4:5" ht="15" customHeight="1">
      <c r="D41" s="76" t="s">
        <v>82</v>
      </c>
      <c r="E41" s="78">
        <f>E39+E39*E40</f>
        <v>0</v>
      </c>
    </row>
    <row r="43" spans="1:5" ht="12.75">
      <c r="A43" s="77" t="s">
        <v>83</v>
      </c>
      <c r="B43" s="77"/>
      <c r="C43" s="77"/>
      <c r="D43" s="77"/>
      <c r="E43" s="77"/>
    </row>
  </sheetData>
  <mergeCells count="2">
    <mergeCell ref="B3:E3"/>
    <mergeCell ref="A43:E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